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-120" yWindow="-120" windowWidth="29040" windowHeight="15840"/>
  </bookViews>
  <sheets>
    <sheet name="新上市药品（第二批）信息公示表" sheetId="1" r:id="rId1"/>
  </sheets>
  <externalReferences>
    <externalReference r:id="rId2"/>
  </externalReferences>
  <definedNames>
    <definedName name="_xlnm._FilterDatabase" localSheetId="0" hidden="1">'新上市药品（第二批）信息公示表'!$A$3:$N$3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<sst xmlns="http://schemas.openxmlformats.org/spreadsheetml/2006/main" count="114" uniqueCount="80">
  <si>
    <t>序号</t>
    <phoneticPr fontId="2" type="noConversion"/>
  </si>
  <si>
    <t>药交产品ID</t>
  </si>
  <si>
    <t>产品名</t>
  </si>
  <si>
    <t>剂型</t>
  </si>
  <si>
    <t>规格</t>
  </si>
  <si>
    <t>规格属性</t>
  </si>
  <si>
    <t>包装规格</t>
  </si>
  <si>
    <t>包装材质</t>
  </si>
  <si>
    <t>生产企业</t>
  </si>
  <si>
    <t>报名企业</t>
  </si>
  <si>
    <t>薄膜衣片</t>
  </si>
  <si>
    <t>片</t>
  </si>
  <si>
    <t>14片/盒</t>
  </si>
  <si>
    <t>瓶</t>
  </si>
  <si>
    <t>1瓶/盒</t>
  </si>
  <si>
    <t>丙戊酸钠注射用浓溶液</t>
  </si>
  <si>
    <t>小容量注射液</t>
  </si>
  <si>
    <t>3ml:0.3g</t>
  </si>
  <si>
    <t>支</t>
  </si>
  <si>
    <t>5支/盒</t>
  </si>
  <si>
    <t>1支/盒</t>
  </si>
  <si>
    <t>冻干粉针剂</t>
  </si>
  <si>
    <t>采用中硼硅玻璃管制注射剂瓶装溴化丁基胶塞</t>
  </si>
  <si>
    <t>荣昌生物制药（烟台）股份有限公司</t>
  </si>
  <si>
    <t>袋</t>
  </si>
  <si>
    <t>价格单位</t>
    <phoneticPr fontId="2" type="noConversion"/>
  </si>
  <si>
    <t>拟挂网价格（元）</t>
    <phoneticPr fontId="4" type="noConversion"/>
  </si>
  <si>
    <t>批准文号/注册证号</t>
    <phoneticPr fontId="2" type="noConversion"/>
  </si>
  <si>
    <t>附件1</t>
    <phoneticPr fontId="2" type="noConversion"/>
  </si>
  <si>
    <t>新获批上市的新品种（第二批）及其拟挂网价格信息公示表</t>
    <phoneticPr fontId="2" type="noConversion"/>
  </si>
  <si>
    <t>获批日期</t>
    <phoneticPr fontId="2" type="noConversion"/>
  </si>
  <si>
    <t>帕米帕利胶囊</t>
  </si>
  <si>
    <t>胶囊剂</t>
  </si>
  <si>
    <t>20mg（按C16H15FN4O计）</t>
  </si>
  <si>
    <t>粒</t>
  </si>
  <si>
    <t>60粒/盒</t>
  </si>
  <si>
    <t>百济神州（苏州）生物科技有限公司</t>
  </si>
  <si>
    <t>国药准字H20210016</t>
  </si>
  <si>
    <t>优替德隆注射液</t>
  </si>
  <si>
    <t>5ml:50mg</t>
  </si>
  <si>
    <t>成都华昊中天药业有限公司</t>
  </si>
  <si>
    <t>国药准字H20210011</t>
  </si>
  <si>
    <t>海曲泊帕乙醇胺片</t>
  </si>
  <si>
    <t>2.5mg（按C25H22N4O5计）</t>
  </si>
  <si>
    <t>江苏恒瑞医药股份有限公司</t>
  </si>
  <si>
    <t>国药准字H20210021</t>
  </si>
  <si>
    <t>奥美拉唑碳酸氢钠干混悬剂(Ⅰ)</t>
  </si>
  <si>
    <t>干混悬剂</t>
  </si>
  <si>
    <t>每袋含奥美拉唑20mg和碳酸氢钠1680mg</t>
  </si>
  <si>
    <t>7袋/盒</t>
  </si>
  <si>
    <t>南京海纳医药科技股份有限公司</t>
  </si>
  <si>
    <t>国药准字H20213132</t>
  </si>
  <si>
    <t>奥美拉唑碳酸氢钠干混悬剂(II)</t>
  </si>
  <si>
    <t>每袋含奥美拉唑40mg和碳酸氢钠1680mg</t>
  </si>
  <si>
    <t>3袋/盒</t>
  </si>
  <si>
    <t>国药准字H20213131</t>
  </si>
  <si>
    <t>注射用泰它西普</t>
  </si>
  <si>
    <t>80mg</t>
  </si>
  <si>
    <t>2支/盒</t>
  </si>
  <si>
    <t>国药准字S20210008</t>
  </si>
  <si>
    <t>赛沃替尼片</t>
  </si>
  <si>
    <t>片剂</t>
  </si>
  <si>
    <t>200mg</t>
  </si>
  <si>
    <t>21片/盒</t>
  </si>
  <si>
    <t>上海合全医药有限公司</t>
  </si>
  <si>
    <t>阿斯利康（无锡）贸易有限公司</t>
  </si>
  <si>
    <t>国药准字H20210027</t>
  </si>
  <si>
    <t>西安远大德天药业股份有限公司</t>
  </si>
  <si>
    <t>国药准字H20213394</t>
  </si>
  <si>
    <t>注射用头孢哌酮钠他唑巴坦钠</t>
  </si>
  <si>
    <t>溶媒结晶粉针剂</t>
  </si>
  <si>
    <t>1.75g（C25H27N9O8S2 1.5g与C10H12N4O5S 0.25g）</t>
  </si>
  <si>
    <t>10瓶/盒</t>
  </si>
  <si>
    <t>湘北威尔曼制药股份有限公司</t>
  </si>
  <si>
    <t>国药准字H20210015</t>
  </si>
  <si>
    <t>派安普利单抗注射液</t>
  </si>
  <si>
    <t>100mg（10ml）/瓶</t>
  </si>
  <si>
    <t>中山康方生物医药有限公司</t>
  </si>
  <si>
    <t>国药准字S20210033</t>
  </si>
  <si>
    <t>正大天晴康方（上海）生物医药科技有限公司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</si>
</sst>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color theme="1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6472;&#22522;/Desktop/&#23457;&#26680;&#26032;&#19978;&#24066;&#20135;&#21697;/&#26032;&#19978;&#24066;&#21697;&#31181;&#23457;&#26680;&#27719;&#24635;&#34920;08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品种表"/>
      <sheetName val="新上市公示品种表"/>
      <sheetName val="Sheet1"/>
      <sheetName val="注射用头孢哌酮钠他唑巴坦钠"/>
    </sheetNames>
    <sheetDataSet>
      <sheetData sheetId="0" refreshError="1"/>
      <sheetData sheetId="1" refreshError="1">
        <row r="1">
          <cell r="B1" t="str">
            <v>药交产品ID</v>
          </cell>
          <cell r="C1" t="str">
            <v>产品ID</v>
          </cell>
          <cell r="D1" t="str">
            <v>系统匹配名</v>
          </cell>
          <cell r="E1" t="str">
            <v>产品名</v>
          </cell>
          <cell r="F1" t="str">
            <v>剂型</v>
          </cell>
          <cell r="G1" t="str">
            <v>规格</v>
          </cell>
          <cell r="H1" t="str">
            <v>规格属性</v>
          </cell>
          <cell r="I1" t="str">
            <v>包装转换比</v>
          </cell>
          <cell r="J1" t="str">
            <v>最小使用单位</v>
          </cell>
          <cell r="K1" t="str">
            <v>包装单位</v>
          </cell>
          <cell r="L1" t="str">
            <v>包装规格</v>
          </cell>
          <cell r="M1" t="str">
            <v>包装材质</v>
          </cell>
          <cell r="N1" t="str">
            <v>生产企业</v>
          </cell>
          <cell r="O1" t="str">
            <v>报名会员编码</v>
          </cell>
          <cell r="P1" t="str">
            <v>报名企业</v>
          </cell>
          <cell r="Q1" t="str">
            <v>批准文号</v>
          </cell>
          <cell r="R1" t="str">
            <v>注册证号</v>
          </cell>
          <cell r="S1" t="str">
            <v>拟挂网价格</v>
          </cell>
        </row>
        <row r="2">
          <cell r="B2">
            <v>2872372</v>
          </cell>
          <cell r="C2" t="str">
            <v>MED3002677126</v>
          </cell>
          <cell r="D2" t="str">
            <v>伊伐布雷定</v>
          </cell>
          <cell r="E2" t="str">
            <v>盐酸伊伐布雷定片</v>
          </cell>
          <cell r="F2" t="str">
            <v>薄膜衣片</v>
          </cell>
          <cell r="G2" t="str">
            <v>5mg（按C27H36N2O5计）</v>
          </cell>
          <cell r="I2">
            <v>14</v>
          </cell>
          <cell r="J2" t="str">
            <v>片</v>
          </cell>
          <cell r="K2" t="str">
            <v>盒</v>
          </cell>
          <cell r="L2" t="str">
            <v>14片/盒</v>
          </cell>
          <cell r="M2" t="str">
            <v>空</v>
          </cell>
          <cell r="N2" t="str">
            <v>北京百奥药业有限责任公司</v>
          </cell>
          <cell r="O2" t="str">
            <v>u007242</v>
          </cell>
          <cell r="P2" t="str">
            <v>北京百奥药业有限责任公司</v>
          </cell>
          <cell r="Q2" t="str">
            <v>国药准字H20213404</v>
          </cell>
          <cell r="S2">
            <v>8.25</v>
          </cell>
        </row>
        <row r="3">
          <cell r="B3">
            <v>2826318</v>
          </cell>
          <cell r="C3" t="str">
            <v>MED3002634921</v>
          </cell>
          <cell r="D3" t="str">
            <v>氨溴索</v>
          </cell>
          <cell r="E3" t="str">
            <v>盐酸氨溴索滴剂</v>
          </cell>
          <cell r="F3" t="str">
            <v>滴剂</v>
          </cell>
          <cell r="G3" t="str">
            <v>50ml:750mg</v>
          </cell>
          <cell r="I3">
            <v>1</v>
          </cell>
          <cell r="J3" t="str">
            <v>瓶</v>
          </cell>
          <cell r="K3" t="str">
            <v>盒</v>
          </cell>
          <cell r="L3" t="str">
            <v>1瓶/盒</v>
          </cell>
          <cell r="M3" t="str">
            <v>空</v>
          </cell>
          <cell r="N3" t="str">
            <v>广州一品红制药有限公司</v>
          </cell>
          <cell r="O3" t="str">
            <v>u000687</v>
          </cell>
          <cell r="P3" t="str">
            <v>广州一品红制药有限公司</v>
          </cell>
          <cell r="Q3" t="str">
            <v>国药准字H20213166</v>
          </cell>
          <cell r="S3">
            <v>49.8</v>
          </cell>
        </row>
        <row r="4">
          <cell r="B4">
            <v>2897352</v>
          </cell>
          <cell r="C4" t="str">
            <v>MED3002701084</v>
          </cell>
          <cell r="D4" t="str">
            <v>左西替利嗪</v>
          </cell>
          <cell r="E4" t="str">
            <v>盐酸左西替利嗪口服滴剂</v>
          </cell>
          <cell r="F4" t="str">
            <v>口服溶液剂</v>
          </cell>
          <cell r="G4" t="str">
            <v>20ml：100mg</v>
          </cell>
          <cell r="I4">
            <v>1</v>
          </cell>
          <cell r="J4" t="str">
            <v>瓶</v>
          </cell>
          <cell r="K4" t="str">
            <v>盒</v>
          </cell>
          <cell r="L4" t="str">
            <v>1瓶/盒</v>
          </cell>
          <cell r="M4" t="str">
            <v>空</v>
          </cell>
          <cell r="N4" t="str">
            <v>广州一品红制药有限公司</v>
          </cell>
          <cell r="O4" t="str">
            <v>u000687</v>
          </cell>
          <cell r="P4" t="str">
            <v>广州一品红制药有限公司</v>
          </cell>
          <cell r="Q4" t="str">
            <v>国药准字H20213385</v>
          </cell>
          <cell r="S4">
            <v>49.8</v>
          </cell>
        </row>
        <row r="5">
          <cell r="B5">
            <v>2839833</v>
          </cell>
          <cell r="C5" t="str">
            <v>MED3002646849</v>
          </cell>
          <cell r="D5" t="str">
            <v>丙戊酸钠</v>
          </cell>
          <cell r="E5" t="str">
            <v>丙戊酸钠注射用浓溶液</v>
          </cell>
          <cell r="F5" t="str">
            <v>小容量注射液</v>
          </cell>
          <cell r="G5" t="str">
            <v>3ml:0.3g</v>
          </cell>
          <cell r="I5">
            <v>5</v>
          </cell>
          <cell r="J5" t="str">
            <v>支</v>
          </cell>
          <cell r="K5" t="str">
            <v>盒</v>
          </cell>
          <cell r="L5" t="str">
            <v>5支/盒</v>
          </cell>
          <cell r="M5" t="str">
            <v>玻璃安瓿</v>
          </cell>
          <cell r="N5" t="str">
            <v>河北仁合益康药业有限公司</v>
          </cell>
          <cell r="O5" t="str">
            <v>u036964</v>
          </cell>
          <cell r="P5" t="str">
            <v>河北仁合益康药业有限公司</v>
          </cell>
          <cell r="Q5" t="str">
            <v>国药准字H20213229</v>
          </cell>
          <cell r="S5">
            <v>108.8</v>
          </cell>
        </row>
        <row r="6">
          <cell r="B6">
            <v>2881520</v>
          </cell>
          <cell r="C6" t="str">
            <v>MED3002686041</v>
          </cell>
          <cell r="D6" t="str">
            <v>艾米替诺福韦酯</v>
          </cell>
          <cell r="E6" t="str">
            <v>艾米替诺福韦片</v>
          </cell>
          <cell r="F6" t="str">
            <v>普通片</v>
          </cell>
          <cell r="G6" t="str">
            <v>25mg（按C22H31N6O5P计）</v>
          </cell>
          <cell r="I6">
            <v>30</v>
          </cell>
          <cell r="J6" t="str">
            <v>片</v>
          </cell>
          <cell r="K6" t="str">
            <v>盒</v>
          </cell>
          <cell r="L6" t="str">
            <v>30片/盒</v>
          </cell>
          <cell r="M6" t="str">
            <v>空</v>
          </cell>
          <cell r="N6" t="str">
            <v>江苏豪森药业集团有限公司</v>
          </cell>
          <cell r="O6" t="str">
            <v>u001321</v>
          </cell>
          <cell r="P6" t="str">
            <v>江苏豪森药业集团有限公司</v>
          </cell>
          <cell r="Q6" t="str">
            <v>国药准字H20210029</v>
          </cell>
          <cell r="S6">
            <v>26.6</v>
          </cell>
        </row>
        <row r="7">
          <cell r="B7">
            <v>2884132</v>
          </cell>
          <cell r="C7" t="str">
            <v>MED3002688306</v>
          </cell>
          <cell r="D7" t="str">
            <v>司美格鲁肽</v>
          </cell>
          <cell r="E7" t="str">
            <v>司美格鲁肽注射液</v>
          </cell>
          <cell r="F7" t="str">
            <v>注射剂</v>
          </cell>
          <cell r="G7" t="str">
            <v>1.34mg/ml,1.5ml(预填充注射笔)</v>
          </cell>
          <cell r="H7" t="str">
            <v>预填充注射笔</v>
          </cell>
          <cell r="I7">
            <v>1</v>
          </cell>
          <cell r="J7" t="str">
            <v>支</v>
          </cell>
          <cell r="K7" t="str">
            <v>盒</v>
          </cell>
          <cell r="L7" t="str">
            <v>1支/盒</v>
          </cell>
          <cell r="M7" t="str">
            <v>空</v>
          </cell>
          <cell r="N7" t="str">
            <v>丹麦诺和诺德公司Novo Nordisk A/S(诺和诺德(中国)分装)</v>
          </cell>
          <cell r="O7" t="str">
            <v>u001061</v>
          </cell>
          <cell r="P7" t="str">
            <v>诺和诺德(中国)制药有限公司</v>
          </cell>
          <cell r="R7" t="str">
            <v>国药准字SJ20210014</v>
          </cell>
          <cell r="S7">
            <v>1120</v>
          </cell>
        </row>
        <row r="8">
          <cell r="B8">
            <v>2875315</v>
          </cell>
          <cell r="C8" t="str">
            <v>MED3002679735</v>
          </cell>
          <cell r="D8" t="str">
            <v>维迪西妥单抗</v>
          </cell>
          <cell r="E8" t="str">
            <v>注射用维迪西妥单抗</v>
          </cell>
          <cell r="F8" t="str">
            <v>冻干粉针剂</v>
          </cell>
          <cell r="G8" t="str">
            <v>60mg/支</v>
          </cell>
          <cell r="I8">
            <v>1</v>
          </cell>
          <cell r="J8" t="str">
            <v>支</v>
          </cell>
          <cell r="K8" t="str">
            <v>盒</v>
          </cell>
          <cell r="L8" t="str">
            <v>1支/盒</v>
          </cell>
          <cell r="M8" t="str">
            <v>采用中硼硅玻璃管制注射剂瓶装溴化丁基胶塞</v>
          </cell>
          <cell r="N8" t="str">
            <v>荣昌生物制药（烟台）股份有限公司</v>
          </cell>
          <cell r="O8" t="str">
            <v>u051535</v>
          </cell>
          <cell r="P8" t="str">
            <v>荣昌生物制药（烟台）股份有限公司</v>
          </cell>
          <cell r="Q8" t="str">
            <v>国药准字S20210017</v>
          </cell>
          <cell r="S8">
            <v>13500</v>
          </cell>
        </row>
        <row r="9">
          <cell r="B9">
            <v>2922834</v>
          </cell>
          <cell r="C9" t="str">
            <v>MED3002725695</v>
          </cell>
          <cell r="D9" t="str">
            <v>氨溴索</v>
          </cell>
          <cell r="E9" t="str">
            <v>盐酸氨溴索喷雾剂</v>
          </cell>
          <cell r="F9" t="str">
            <v>喷雾剂</v>
          </cell>
          <cell r="G9" t="str">
            <v>13.5ml︰0.675g，每喷含盐酸氨溴索7.5mg，每瓶90喷</v>
          </cell>
          <cell r="I9">
            <v>1</v>
          </cell>
          <cell r="J9" t="str">
            <v>瓶</v>
          </cell>
          <cell r="K9" t="str">
            <v>盒</v>
          </cell>
          <cell r="L9" t="str">
            <v>1瓶/盒</v>
          </cell>
          <cell r="M9" t="str">
            <v>空</v>
          </cell>
          <cell r="N9" t="str">
            <v>山东裕欣药业有限公司</v>
          </cell>
          <cell r="O9" t="str">
            <v>u010544</v>
          </cell>
          <cell r="P9" t="str">
            <v>山东裕欣药业有限公司</v>
          </cell>
          <cell r="Q9" t="str">
            <v>国药准字H20210037</v>
          </cell>
          <cell r="S9">
            <v>149</v>
          </cell>
        </row>
        <row r="10">
          <cell r="B10">
            <v>2786222</v>
          </cell>
          <cell r="C10" t="str">
            <v>MED3002597381</v>
          </cell>
          <cell r="D10" t="str">
            <v>伏美替尼</v>
          </cell>
          <cell r="E10" t="str">
            <v>甲磺酸伏美替尼片</v>
          </cell>
          <cell r="F10" t="str">
            <v>素片</v>
          </cell>
          <cell r="G10" t="str">
            <v>40mg</v>
          </cell>
          <cell r="I10">
            <v>28</v>
          </cell>
          <cell r="J10" t="str">
            <v>片</v>
          </cell>
          <cell r="K10" t="str">
            <v>盒</v>
          </cell>
          <cell r="L10" t="str">
            <v>28片/盒</v>
          </cell>
          <cell r="M10" t="str">
            <v>空</v>
          </cell>
          <cell r="N10" t="str">
            <v>江苏艾力斯生物医药有限公司</v>
          </cell>
          <cell r="O10" t="str">
            <v>u051287</v>
          </cell>
          <cell r="P10" t="str">
            <v>上海艾力斯医药科技股份有限公司</v>
          </cell>
          <cell r="Q10" t="str">
            <v>国药准字H20210008</v>
          </cell>
          <cell r="S10">
            <v>571.42859999999996</v>
          </cell>
        </row>
        <row r="11">
          <cell r="B11">
            <v>2856486</v>
          </cell>
          <cell r="C11" t="str">
            <v>MED3002662473</v>
          </cell>
          <cell r="D11" t="str">
            <v>丙戊酸钠</v>
          </cell>
          <cell r="E11" t="str">
            <v>丙戊酸钠注射用浓溶液</v>
          </cell>
          <cell r="F11" t="str">
            <v>小容量注射液</v>
          </cell>
          <cell r="G11" t="str">
            <v>3ml:0.3g</v>
          </cell>
          <cell r="I11">
            <v>5</v>
          </cell>
          <cell r="J11" t="str">
            <v>支</v>
          </cell>
          <cell r="K11" t="str">
            <v>盒</v>
          </cell>
          <cell r="L11" t="str">
            <v>5支/盒</v>
          </cell>
          <cell r="M11" t="str">
            <v>空</v>
          </cell>
          <cell r="N11" t="str">
            <v>四川科瑞德制药股份有限公司</v>
          </cell>
          <cell r="O11" t="str">
            <v>u002143</v>
          </cell>
          <cell r="P11" t="str">
            <v>四川科瑞德制药股份有限公司</v>
          </cell>
          <cell r="Q11" t="str">
            <v>国药准字H20213244</v>
          </cell>
          <cell r="S11">
            <v>108.69</v>
          </cell>
        </row>
        <row r="12">
          <cell r="B12">
            <v>2869538</v>
          </cell>
          <cell r="C12" t="str">
            <v>MED3002674707</v>
          </cell>
          <cell r="D12" t="str">
            <v>多纳非尼</v>
          </cell>
          <cell r="E12" t="str">
            <v>甲苯磺酸多纳非尼片</v>
          </cell>
          <cell r="F12" t="str">
            <v>薄膜衣片</v>
          </cell>
          <cell r="G12" t="str">
            <v>0.1g（按C21H13D3ClF3N4O3计）</v>
          </cell>
          <cell r="I12">
            <v>40</v>
          </cell>
          <cell r="J12" t="str">
            <v>片</v>
          </cell>
          <cell r="K12" t="str">
            <v>盒</v>
          </cell>
          <cell r="L12" t="str">
            <v>40片/盒</v>
          </cell>
          <cell r="M12" t="str">
            <v>聚酰胺铝聚氯乙烯冷冲压成型固体药用复合硬片和药用铝箔</v>
          </cell>
          <cell r="N12" t="str">
            <v>苏州泽璟生物制药股份有限公司</v>
          </cell>
          <cell r="O12" t="str">
            <v>u052282</v>
          </cell>
          <cell r="P12" t="str">
            <v>苏州泽璟生物制药股份有限公司</v>
          </cell>
          <cell r="Q12" t="str">
            <v>国药准字H20210020</v>
          </cell>
          <cell r="S12">
            <v>206.65</v>
          </cell>
        </row>
        <row r="13">
          <cell r="B13">
            <v>2861398</v>
          </cell>
          <cell r="C13" t="str">
            <v>MED3002667108</v>
          </cell>
          <cell r="D13" t="str">
            <v>左奥硝唑酯二钠</v>
          </cell>
          <cell r="E13" t="str">
            <v>注射用磷酸左奥硝唑酯二钠</v>
          </cell>
          <cell r="F13" t="str">
            <v>冻干粉针剂</v>
          </cell>
          <cell r="G13" t="str">
            <v>0.125g（按C7H10ClN3O3计）</v>
          </cell>
          <cell r="I13">
            <v>4</v>
          </cell>
          <cell r="J13" t="str">
            <v>瓶</v>
          </cell>
          <cell r="K13" t="str">
            <v>盒</v>
          </cell>
          <cell r="L13" t="str">
            <v>4瓶/盒</v>
          </cell>
          <cell r="M13" t="str">
            <v>中硼硅玻璃管制注射剂瓶</v>
          </cell>
          <cell r="N13" t="str">
            <v>扬子江药业集团有限公司</v>
          </cell>
          <cell r="O13" t="str">
            <v>u002108</v>
          </cell>
          <cell r="P13" t="str">
            <v>扬子江药业集团有限公司</v>
          </cell>
          <cell r="Q13" t="str">
            <v>国药准字H20210018</v>
          </cell>
          <cell r="S13">
            <v>58</v>
          </cell>
        </row>
        <row r="14">
          <cell r="B14">
            <v>2901797</v>
          </cell>
          <cell r="C14" t="str">
            <v>MED3002705641</v>
          </cell>
          <cell r="D14" t="str">
            <v>奈诺沙星</v>
          </cell>
          <cell r="E14" t="str">
            <v>苹果酸奈诺沙星氯化钠注射液</v>
          </cell>
          <cell r="F14" t="str">
            <v>大容量注射液</v>
          </cell>
          <cell r="G14" t="str">
            <v>250ml：苹果酸奈诺沙星（按C20H25N3O4计）0.5g和氯化钠2.25g</v>
          </cell>
          <cell r="I14">
            <v>1</v>
          </cell>
          <cell r="J14" t="str">
            <v>袋</v>
          </cell>
          <cell r="K14" t="str">
            <v>袋</v>
          </cell>
          <cell r="L14" t="str">
            <v>1袋/袋</v>
          </cell>
          <cell r="M14" t="str">
            <v>五层共挤输液袋</v>
          </cell>
          <cell r="N14" t="str">
            <v>浙江医药股份有限公司新昌制药厂</v>
          </cell>
          <cell r="O14" t="str">
            <v>u000279</v>
          </cell>
          <cell r="P14" t="str">
            <v>浙江医药股份有限公司新昌制药厂</v>
          </cell>
          <cell r="Q14" t="str">
            <v>国药准字H20210024</v>
          </cell>
          <cell r="S14">
            <v>520</v>
          </cell>
        </row>
        <row r="18">
          <cell r="B18">
            <v>2825574</v>
          </cell>
          <cell r="C18" t="str">
            <v>MED3002634276</v>
          </cell>
          <cell r="E18" t="str">
            <v>孟鲁司特钠口溶膜</v>
          </cell>
          <cell r="G18" t="str">
            <v>按C35H36ClNO3S计 4mg</v>
          </cell>
          <cell r="J18" t="str">
            <v>片</v>
          </cell>
          <cell r="P18" t="str">
            <v>齐鲁制药有限公司</v>
          </cell>
          <cell r="Q18" t="str">
            <v>国药准字H20210009</v>
          </cell>
          <cell r="S18">
            <v>6.9</v>
          </cell>
        </row>
        <row r="19">
          <cell r="B19">
            <v>2854320</v>
          </cell>
          <cell r="E19" t="str">
            <v>奥美拉唑碳酸氢钠干混悬剂(Ⅰ)</v>
          </cell>
          <cell r="G19" t="str">
            <v>每袋含奥美拉唑20mg和碳酸氢钠1680mg</v>
          </cell>
          <cell r="J19" t="str">
            <v>袋</v>
          </cell>
          <cell r="P19" t="str">
            <v>南京海纳医药科技股份有限公司</v>
          </cell>
          <cell r="Q19" t="str">
            <v>国药准字H20213132</v>
          </cell>
          <cell r="S19">
            <v>25</v>
          </cell>
        </row>
        <row r="20">
          <cell r="B20">
            <v>2825575</v>
          </cell>
          <cell r="C20" t="str">
            <v>MED3002634277</v>
          </cell>
          <cell r="E20" t="str">
            <v>注射用泰它西普</v>
          </cell>
          <cell r="G20" t="str">
            <v>80mg</v>
          </cell>
          <cell r="I20">
            <v>2</v>
          </cell>
          <cell r="J20" t="str">
            <v>支</v>
          </cell>
          <cell r="P20" t="str">
            <v>荣昌生物制药（烟台）股份有限公司</v>
          </cell>
          <cell r="Q20" t="str">
            <v>国药准字S20210008</v>
          </cell>
          <cell r="S20">
            <v>2586</v>
          </cell>
        </row>
        <row r="21">
          <cell r="B21">
            <v>2825576</v>
          </cell>
          <cell r="C21" t="str">
            <v>MED3002634278</v>
          </cell>
          <cell r="E21" t="str">
            <v>注射用泰它西普</v>
          </cell>
          <cell r="G21" t="str">
            <v>80mg</v>
          </cell>
          <cell r="I21">
            <v>1</v>
          </cell>
          <cell r="J21" t="str">
            <v>支</v>
          </cell>
          <cell r="P21" t="str">
            <v>荣昌生物制药（烟台）股份有限公司</v>
          </cell>
          <cell r="Q21" t="str">
            <v>国药准字S20210008</v>
          </cell>
          <cell r="S21">
            <v>2586</v>
          </cell>
        </row>
        <row r="22">
          <cell r="B22">
            <v>2922842</v>
          </cell>
          <cell r="C22" t="str">
            <v>MED3002725713</v>
          </cell>
          <cell r="E22" t="str">
            <v>赛沃替尼片</v>
          </cell>
          <cell r="G22" t="str">
            <v>200mg</v>
          </cell>
          <cell r="J22" t="str">
            <v>片</v>
          </cell>
          <cell r="P22" t="str">
            <v>阿斯利康（无锡）贸易有限公司</v>
          </cell>
          <cell r="Q22" t="str">
            <v>国药准字H20210027</v>
          </cell>
          <cell r="S22">
            <v>408.95240000000001</v>
          </cell>
        </row>
        <row r="23">
          <cell r="B23">
            <v>2939885</v>
          </cell>
          <cell r="E23" t="str">
            <v>化湿败毒颗粒</v>
          </cell>
          <cell r="F23" t="str">
            <v>颗粒剂</v>
          </cell>
          <cell r="G23" t="str">
            <v>5g*12袋</v>
          </cell>
          <cell r="P23" t="str">
            <v>广东一方制药有限公司</v>
          </cell>
          <cell r="Q23" t="str">
            <v>国药准字C20210002</v>
          </cell>
        </row>
        <row r="24">
          <cell r="B24">
            <v>2837865</v>
          </cell>
          <cell r="E24" t="str">
            <v>优替德隆注射液</v>
          </cell>
          <cell r="F24" t="str">
            <v>小容量注射液</v>
          </cell>
          <cell r="G24" t="str">
            <v>5ml:50mg</v>
          </cell>
          <cell r="P24" t="str">
            <v>成都华昊中天药业有限公司</v>
          </cell>
          <cell r="Q24" t="str">
            <v>国药准字H20210011</v>
          </cell>
          <cell r="S24">
            <v>2960</v>
          </cell>
        </row>
        <row r="25">
          <cell r="B25">
            <v>2847687</v>
          </cell>
          <cell r="E25" t="str">
            <v>帕米帕利胶囊</v>
          </cell>
          <cell r="F25" t="str">
            <v>胶囊剂</v>
          </cell>
          <cell r="G25" t="str">
            <v>20mg（按C16H15FN4O计）</v>
          </cell>
          <cell r="P25" t="str">
            <v>百济神州（苏州）生物科技有限公司</v>
          </cell>
          <cell r="Q25" t="str">
            <v>国药准字H20210016</v>
          </cell>
          <cell r="S25">
            <v>116.66670000000001</v>
          </cell>
        </row>
        <row r="26">
          <cell r="B26">
            <v>2854310</v>
          </cell>
          <cell r="E26" t="str">
            <v>奥美拉唑碳酸氢钠干混悬剂(II)</v>
          </cell>
          <cell r="F26" t="str">
            <v>干混悬剂</v>
          </cell>
          <cell r="G26" t="str">
            <v>每袋含奥美拉唑40mg和碳酸氢钠1680mg</v>
          </cell>
          <cell r="H26" t="str">
            <v>袋</v>
          </cell>
          <cell r="I26">
            <v>7</v>
          </cell>
          <cell r="J26" t="str">
            <v>盒</v>
          </cell>
          <cell r="K26" t="str">
            <v>空</v>
          </cell>
          <cell r="P26" t="str">
            <v>南京海纳医药科技股份有限公司</v>
          </cell>
          <cell r="Q26" t="str">
            <v>国药准字H20213131</v>
          </cell>
          <cell r="S26">
            <v>40.714300000000001</v>
          </cell>
        </row>
        <row r="27">
          <cell r="B27">
            <v>2899795</v>
          </cell>
          <cell r="C27" t="str">
            <v>MED3002703628</v>
          </cell>
          <cell r="E27" t="str">
            <v>奥美拉唑碳酸氢钠干混悬剂（Ⅱ）</v>
          </cell>
          <cell r="F27" t="str">
            <v>干混悬剂</v>
          </cell>
          <cell r="G27" t="str">
            <v>每袋含奥美拉唑40mg和碳酸氢钠1680mg</v>
          </cell>
          <cell r="H27" t="str">
            <v>袋</v>
          </cell>
          <cell r="I27">
            <v>3</v>
          </cell>
          <cell r="J27" t="str">
            <v>盒</v>
          </cell>
          <cell r="K27" t="str">
            <v>空</v>
          </cell>
          <cell r="P27" t="str">
            <v>南京海纳医药科技股份有限公司</v>
          </cell>
          <cell r="Q27" t="str">
            <v>国药准字H20213131</v>
          </cell>
          <cell r="S27">
            <v>40.714300000000001</v>
          </cell>
        </row>
        <row r="28">
          <cell r="B28">
            <v>2875262</v>
          </cell>
          <cell r="E28" t="str">
            <v>丙戊酸钠注射用浓溶液</v>
          </cell>
          <cell r="F28" t="str">
            <v>小容量注射液</v>
          </cell>
          <cell r="G28" t="str">
            <v>3ml:0.3g</v>
          </cell>
          <cell r="H28" t="str">
            <v>支</v>
          </cell>
          <cell r="I28">
            <v>5</v>
          </cell>
          <cell r="J28" t="str">
            <v>盒</v>
          </cell>
          <cell r="K28" t="str">
            <v>空</v>
          </cell>
          <cell r="M28" t="str">
            <v>u002147</v>
          </cell>
          <cell r="P28" t="str">
            <v>西安远大德天药业股份有限公司</v>
          </cell>
          <cell r="Q28" t="str">
            <v>国药准字H20213394</v>
          </cell>
          <cell r="S28">
            <v>108.5</v>
          </cell>
        </row>
        <row r="29">
          <cell r="B29">
            <v>2856517</v>
          </cell>
          <cell r="E29" t="str">
            <v>注射用头孢哌酮钠他唑巴坦钠</v>
          </cell>
          <cell r="F29" t="str">
            <v>溶媒结晶粉针剂</v>
          </cell>
          <cell r="G29" t="str">
            <v>1.75g（C25H27N9O8S2 1.5g与C10H12N4O5S 0.25g）</v>
          </cell>
          <cell r="H29" t="str">
            <v>瓶</v>
          </cell>
          <cell r="P29" t="str">
            <v>湘北威尔曼制药股份有限公司</v>
          </cell>
          <cell r="Q29" t="str">
            <v>国药准字H20210015</v>
          </cell>
          <cell r="S29">
            <v>393.33</v>
          </cell>
        </row>
        <row r="30">
          <cell r="B30">
            <v>2958227</v>
          </cell>
          <cell r="E30" t="str">
            <v>派安普利单抗注射液</v>
          </cell>
          <cell r="F30" t="str">
            <v>小容量注射液</v>
          </cell>
          <cell r="G30" t="str">
            <v>100mg（10ml）/瓶</v>
          </cell>
          <cell r="H30" t="str">
            <v>瓶</v>
          </cell>
          <cell r="P30" t="str">
            <v>正大天晴康方（上海）生物医药科技有限公司</v>
          </cell>
          <cell r="Q30" t="str">
            <v>国药准字S20210033</v>
          </cell>
          <cell r="S30">
            <v>4875</v>
          </cell>
        </row>
        <row r="31">
          <cell r="B31">
            <v>2947379</v>
          </cell>
          <cell r="E31" t="str">
            <v>海曲泊帕乙醇胺片</v>
          </cell>
          <cell r="F31" t="str">
            <v>薄膜衣片</v>
          </cell>
          <cell r="G31" t="str">
            <v>2.5mg（按C25H22N4O5计）</v>
          </cell>
          <cell r="H31" t="str">
            <v>片</v>
          </cell>
          <cell r="P31" t="str">
            <v>江苏恒瑞医药股份有限公司</v>
          </cell>
          <cell r="Q31" t="str">
            <v>国药准字H20210021</v>
          </cell>
          <cell r="S31">
            <v>409.71429999999998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pane ySplit="3" topLeftCell="A4" activePane="bottomLeft" state="frozen"/>
      <selection pane="bottomLeft" activeCell="H21" sqref="H21"/>
    </sheetView>
  </sheetViews>
  <sheetFormatPr defaultRowHeight="13.5"/>
  <cols>
    <col min="1" max="1" width="5.625" style="2" customWidth="1"/>
    <col min="2" max="2" width="8.375" style="2" customWidth="1"/>
    <col min="3" max="3" width="23.625" style="1" customWidth="1"/>
    <col min="4" max="4" width="12.5" style="1" customWidth="1"/>
    <col min="5" max="5" width="10.625" style="1" customWidth="1"/>
    <col min="6" max="6" width="11.125" style="1" customWidth="1"/>
    <col min="7" max="7" width="9" style="1"/>
    <col min="8" max="8" width="11" style="1" customWidth="1"/>
    <col min="9" max="10" width="20" style="1" customWidth="1"/>
    <col min="11" max="11" width="16.75" style="2" customWidth="1"/>
    <col min="12" max="12" width="11.5" style="2" customWidth="1"/>
    <col min="13" max="13" width="8.875" style="2" customWidth="1"/>
    <col min="14" max="14" width="15.125" style="2" customWidth="1"/>
  </cols>
  <sheetData>
    <row r="1" spans="1:14" ht="18.75" customHeight="1">
      <c r="B1" s="3" t="s">
        <v>28</v>
      </c>
    </row>
    <row r="2" spans="1:14" ht="33.75" customHeight="1">
      <c r="A2" s="12" t="s">
        <v>29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24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27</v>
      </c>
      <c r="L3" s="5" t="s">
        <v>30</v>
      </c>
      <c r="M3" s="5" t="s">
        <v>25</v>
      </c>
      <c r="N3" s="6" t="s">
        <v>26</v>
      </c>
    </row>
    <row r="4" spans="1:14" ht="15" customHeight="1">
      <c r="A4" s="7">
        <v>1</v>
      </c>
      <c r="B4" s="9">
        <v>2847687</v>
      </c>
      <c r="C4" s="8" t="s">
        <v>31</v>
      </c>
      <c r="D4" s="8" t="s">
        <v>32</v>
      </c>
      <c r="E4" s="8" t="s">
        <v>33</v>
      </c>
      <c r="F4" s="8"/>
      <c r="G4" s="8" t="s">
        <v>35</v>
      </c>
      <c r="H4" s="8"/>
      <c r="I4" s="8" t="s">
        <v>36</v>
      </c>
      <c r="J4" s="8" t="s">
        <v>36</v>
      </c>
      <c r="K4" s="9" t="s">
        <v>37</v>
      </c>
      <c r="L4" s="10">
        <v>44316</v>
      </c>
      <c r="M4" s="9" t="s">
        <v>34</v>
      </c>
      <c r="N4" s="11">
        <f>VLOOKUP(B:B,[1]新上市公示品种表!$B:$S,18,0)</f>
        <v>116.66670000000001</v>
      </c>
    </row>
    <row r="5" spans="1:14" ht="15" customHeight="1">
      <c r="A5" s="7">
        <v>2</v>
      </c>
      <c r="B5" s="9">
        <v>2837865</v>
      </c>
      <c r="C5" s="8" t="s">
        <v>38</v>
      </c>
      <c r="D5" s="8" t="s">
        <v>16</v>
      </c>
      <c r="E5" s="8" t="s">
        <v>39</v>
      </c>
      <c r="F5" s="8"/>
      <c r="G5" s="8" t="s">
        <v>14</v>
      </c>
      <c r="H5" s="8"/>
      <c r="I5" s="8" t="s">
        <v>40</v>
      </c>
      <c r="J5" s="8" t="s">
        <v>40</v>
      </c>
      <c r="K5" s="9" t="s">
        <v>41</v>
      </c>
      <c r="L5" s="10">
        <v>44266</v>
      </c>
      <c r="M5" s="9" t="s">
        <v>13</v>
      </c>
      <c r="N5" s="11">
        <f>VLOOKUP(B:B,[1]新上市公示品种表!$B:$S,18,0)</f>
        <v>2960</v>
      </c>
    </row>
    <row r="6" spans="1:14" ht="15" customHeight="1">
      <c r="A6" s="7">
        <v>3</v>
      </c>
      <c r="B6" s="9">
        <v>2947379</v>
      </c>
      <c r="C6" s="8" t="s">
        <v>42</v>
      </c>
      <c r="D6" s="8" t="s">
        <v>10</v>
      </c>
      <c r="E6" s="8" t="s">
        <v>43</v>
      </c>
      <c r="F6" s="8"/>
      <c r="G6" s="8" t="s">
        <v>12</v>
      </c>
      <c r="H6" s="8"/>
      <c r="I6" s="8" t="s">
        <v>44</v>
      </c>
      <c r="J6" s="8" t="s">
        <v>44</v>
      </c>
      <c r="K6" s="9" t="s">
        <v>45</v>
      </c>
      <c r="L6" s="10">
        <v>44363</v>
      </c>
      <c r="M6" s="9" t="s">
        <v>11</v>
      </c>
      <c r="N6" s="11">
        <f>VLOOKUP(B:B,[1]新上市公示品种表!$B:$S,18,0)</f>
        <v>409.71429999999998</v>
      </c>
    </row>
    <row r="7" spans="1:14" ht="15" customHeight="1">
      <c r="A7" s="7">
        <v>4</v>
      </c>
      <c r="B7" s="9">
        <v>2854320</v>
      </c>
      <c r="C7" s="8" t="s">
        <v>46</v>
      </c>
      <c r="D7" s="8" t="s">
        <v>47</v>
      </c>
      <c r="E7" s="8" t="s">
        <v>48</v>
      </c>
      <c r="F7" s="8"/>
      <c r="G7" s="8" t="s">
        <v>49</v>
      </c>
      <c r="H7" s="8"/>
      <c r="I7" s="8" t="s">
        <v>50</v>
      </c>
      <c r="J7" s="8" t="s">
        <v>50</v>
      </c>
      <c r="K7" s="9" t="s">
        <v>51</v>
      </c>
      <c r="L7" s="10">
        <v>44237</v>
      </c>
      <c r="M7" s="9" t="s">
        <v>24</v>
      </c>
      <c r="N7" s="11">
        <f>VLOOKUP(B:B,[1]新上市公示品种表!$B:$S,18,0)</f>
        <v>25</v>
      </c>
    </row>
    <row r="8" spans="1:14" ht="15" customHeight="1">
      <c r="A8" s="7">
        <v>5</v>
      </c>
      <c r="B8" s="9">
        <v>2899795</v>
      </c>
      <c r="C8" s="8" t="s">
        <v>52</v>
      </c>
      <c r="D8" s="8" t="s">
        <v>47</v>
      </c>
      <c r="E8" s="8" t="s">
        <v>53</v>
      </c>
      <c r="F8" s="8"/>
      <c r="G8" s="8" t="s">
        <v>54</v>
      </c>
      <c r="H8" s="8"/>
      <c r="I8" s="8" t="s">
        <v>50</v>
      </c>
      <c r="J8" s="8" t="s">
        <v>50</v>
      </c>
      <c r="K8" s="9" t="s">
        <v>55</v>
      </c>
      <c r="L8" s="10">
        <v>44237</v>
      </c>
      <c r="M8" s="9" t="s">
        <v>24</v>
      </c>
      <c r="N8" s="11">
        <f>VLOOKUP(B:B,[1]新上市公示品种表!$B:$S,18,0)</f>
        <v>40.714300000000001</v>
      </c>
    </row>
    <row r="9" spans="1:14" ht="15" customHeight="1">
      <c r="A9" s="7">
        <v>6</v>
      </c>
      <c r="B9" s="9">
        <v>2854310</v>
      </c>
      <c r="C9" s="8" t="s">
        <v>52</v>
      </c>
      <c r="D9" s="8" t="s">
        <v>47</v>
      </c>
      <c r="E9" s="8" t="s">
        <v>53</v>
      </c>
      <c r="F9" s="8"/>
      <c r="G9" s="8" t="s">
        <v>49</v>
      </c>
      <c r="H9" s="8"/>
      <c r="I9" s="8" t="s">
        <v>50</v>
      </c>
      <c r="J9" s="8" t="s">
        <v>50</v>
      </c>
      <c r="K9" s="9" t="s">
        <v>55</v>
      </c>
      <c r="L9" s="10">
        <v>44237</v>
      </c>
      <c r="M9" s="9" t="s">
        <v>24</v>
      </c>
      <c r="N9" s="11">
        <f>VLOOKUP(B:B,[1]新上市公示品种表!$B:$S,18,0)</f>
        <v>40.714300000000001</v>
      </c>
    </row>
    <row r="10" spans="1:14" ht="15" customHeight="1">
      <c r="A10" s="7">
        <v>7</v>
      </c>
      <c r="B10" s="9">
        <v>2825575</v>
      </c>
      <c r="C10" s="8" t="s">
        <v>56</v>
      </c>
      <c r="D10" s="8" t="s">
        <v>21</v>
      </c>
      <c r="E10" s="8" t="s">
        <v>57</v>
      </c>
      <c r="F10" s="8"/>
      <c r="G10" s="8" t="s">
        <v>58</v>
      </c>
      <c r="H10" s="8" t="s">
        <v>22</v>
      </c>
      <c r="I10" s="8" t="s">
        <v>23</v>
      </c>
      <c r="J10" s="8" t="s">
        <v>23</v>
      </c>
      <c r="K10" s="9" t="s">
        <v>59</v>
      </c>
      <c r="L10" s="10">
        <v>44264</v>
      </c>
      <c r="M10" s="9" t="s">
        <v>18</v>
      </c>
      <c r="N10" s="11">
        <f>VLOOKUP(B:B,[1]新上市公示品种表!$B:$S,18,0)</f>
        <v>2586</v>
      </c>
    </row>
    <row r="11" spans="1:14" ht="15" customHeight="1">
      <c r="A11" s="7">
        <v>8</v>
      </c>
      <c r="B11" s="9">
        <v>2825576</v>
      </c>
      <c r="C11" s="8" t="s">
        <v>56</v>
      </c>
      <c r="D11" s="8" t="s">
        <v>21</v>
      </c>
      <c r="E11" s="8" t="s">
        <v>57</v>
      </c>
      <c r="F11" s="8"/>
      <c r="G11" s="8" t="s">
        <v>20</v>
      </c>
      <c r="H11" s="8" t="s">
        <v>22</v>
      </c>
      <c r="I11" s="8" t="s">
        <v>23</v>
      </c>
      <c r="J11" s="8" t="s">
        <v>23</v>
      </c>
      <c r="K11" s="9" t="s">
        <v>59</v>
      </c>
      <c r="L11" s="10">
        <v>44264</v>
      </c>
      <c r="M11" s="9" t="s">
        <v>18</v>
      </c>
      <c r="N11" s="11">
        <f>VLOOKUP(B:B,[1]新上市公示品种表!$B:$S,18,0)</f>
        <v>2586</v>
      </c>
    </row>
    <row r="12" spans="1:14" ht="15" customHeight="1">
      <c r="A12" s="7">
        <v>9</v>
      </c>
      <c r="B12" s="9">
        <v>2922842</v>
      </c>
      <c r="C12" s="8" t="s">
        <v>60</v>
      </c>
      <c r="D12" s="8" t="s">
        <v>61</v>
      </c>
      <c r="E12" s="8" t="s">
        <v>62</v>
      </c>
      <c r="F12" s="8"/>
      <c r="G12" s="8" t="s">
        <v>63</v>
      </c>
      <c r="H12" s="8"/>
      <c r="I12" s="8" t="s">
        <v>64</v>
      </c>
      <c r="J12" s="8" t="s">
        <v>65</v>
      </c>
      <c r="K12" s="9" t="s">
        <v>66</v>
      </c>
      <c r="L12" s="10">
        <v>44369</v>
      </c>
      <c r="M12" s="9" t="s">
        <v>11</v>
      </c>
      <c r="N12" s="11">
        <f>VLOOKUP(B:B,[1]新上市公示品种表!$B:$S,18,0)</f>
        <v>408.95240000000001</v>
      </c>
    </row>
    <row r="13" spans="1:14" ht="15" customHeight="1">
      <c r="A13" s="7">
        <v>10</v>
      </c>
      <c r="B13" s="9">
        <v>2875262</v>
      </c>
      <c r="C13" s="8" t="s">
        <v>15</v>
      </c>
      <c r="D13" s="8" t="s">
        <v>16</v>
      </c>
      <c r="E13" s="8" t="s">
        <v>17</v>
      </c>
      <c r="F13" s="8"/>
      <c r="G13" s="8" t="s">
        <v>19</v>
      </c>
      <c r="H13" s="8"/>
      <c r="I13" s="8" t="s">
        <v>67</v>
      </c>
      <c r="J13" s="8" t="s">
        <v>67</v>
      </c>
      <c r="K13" s="9" t="s">
        <v>68</v>
      </c>
      <c r="L13" s="10">
        <v>44335</v>
      </c>
      <c r="M13" s="9" t="s">
        <v>18</v>
      </c>
      <c r="N13" s="11">
        <f>VLOOKUP(B:B,[1]新上市公示品种表!$B:$S,18,0)</f>
        <v>108.5</v>
      </c>
    </row>
    <row r="14" spans="1:14" ht="15" customHeight="1">
      <c r="A14" s="7">
        <v>11</v>
      </c>
      <c r="B14" s="9">
        <v>2856517</v>
      </c>
      <c r="C14" s="8" t="s">
        <v>69</v>
      </c>
      <c r="D14" s="8" t="s">
        <v>70</v>
      </c>
      <c r="E14" s="8" t="s">
        <v>71</v>
      </c>
      <c r="F14" s="8"/>
      <c r="G14" s="8" t="s">
        <v>72</v>
      </c>
      <c r="H14" s="8"/>
      <c r="I14" s="8" t="s">
        <v>73</v>
      </c>
      <c r="J14" s="8" t="s">
        <v>73</v>
      </c>
      <c r="K14" s="9" t="s">
        <v>74</v>
      </c>
      <c r="L14" s="10">
        <v>44306</v>
      </c>
      <c r="M14" s="9" t="s">
        <v>13</v>
      </c>
      <c r="N14" s="11">
        <f>VLOOKUP(B:B,[1]新上市公示品种表!$B:$S,18,0)</f>
        <v>393.33</v>
      </c>
    </row>
    <row r="15" spans="1:14" ht="15" customHeight="1">
      <c r="A15" s="7">
        <v>12</v>
      </c>
      <c r="B15" s="9">
        <v>2958227</v>
      </c>
      <c r="C15" s="8" t="s">
        <v>75</v>
      </c>
      <c r="D15" s="8" t="s">
        <v>16</v>
      </c>
      <c r="E15" s="8" t="s">
        <v>76</v>
      </c>
      <c r="F15" s="8"/>
      <c r="G15" s="8" t="s">
        <v>14</v>
      </c>
      <c r="H15" s="8"/>
      <c r="I15" s="8" t="s">
        <v>77</v>
      </c>
      <c r="J15" s="8" t="s">
        <v>79</v>
      </c>
      <c r="K15" s="9" t="s">
        <v>78</v>
      </c>
      <c r="L15" s="10">
        <v>44411</v>
      </c>
      <c r="M15" s="9" t="s">
        <v>13</v>
      </c>
      <c r="N15" s="11">
        <f>VLOOKUP(B:B,[1]新上市公示品种表!$B:$S,18,0)</f>
        <v>4875</v>
      </c>
    </row>
  </sheetData>
  <autoFilter ref="A3:N3"/>
  <mergeCells count="1">
    <mergeCell ref="A2:N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新上市药品（第二批）信息公示表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杨基</dc:creator>
  <cp:lastModifiedBy>陈  丹</cp:lastModifiedBy>
  <dcterms:created xsi:type="dcterms:W3CDTF">2021-08-30T07:56:20Z</dcterms:created>
  <dcterms:modified xsi:type="dcterms:W3CDTF">2021-09-24T01:46:12Z</dcterms:modified>
</cp:coreProperties>
</file>